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carlo\Dropbox\CFLCA\Treasury\2026 Treasury Reports\"/>
    </mc:Choice>
  </mc:AlternateContent>
  <xr:revisionPtr revIDLastSave="0" documentId="13_ncr:1_{6A186F36-9388-423E-89A1-3CF729AB6226}" xr6:coauthVersionLast="47" xr6:coauthVersionMax="47" xr10:uidLastSave="{00000000-0000-0000-0000-000000000000}"/>
  <bookViews>
    <workbookView xWindow="-98" yWindow="-98" windowWidth="21795" windowHeight="13875" tabRatio="500" xr2:uid="{00000000-000D-0000-FFFF-FFFF00000000}"/>
  </bookViews>
  <sheets>
    <sheet name="April 2026 Treasurer's Report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40" i="1" l="1"/>
  <c r="E39" i="1"/>
  <c r="E38" i="1"/>
  <c r="E37" i="1"/>
  <c r="C34" i="1"/>
  <c r="E22" i="1"/>
  <c r="E14" i="1"/>
  <c r="D14" i="1"/>
  <c r="C14" i="1"/>
  <c r="D8" i="1"/>
  <c r="E41" i="1" s="1"/>
  <c r="C8" i="1"/>
</calcChain>
</file>

<file path=xl/sharedStrings.xml><?xml version="1.0" encoding="utf-8"?>
<sst xmlns="http://schemas.openxmlformats.org/spreadsheetml/2006/main" count="49" uniqueCount="47">
  <si>
    <t>The Council of Fort Lauderdale Civic Associations</t>
  </si>
  <si>
    <t>Treasurer's Report — April 2026</t>
  </si>
  <si>
    <t>ACCOUNT BALANCES</t>
  </si>
  <si>
    <t>Account</t>
  </si>
  <si>
    <t>Description</t>
  </si>
  <si>
    <t>Beginning Balance</t>
  </si>
  <si>
    <t>Ending Balance</t>
  </si>
  <si>
    <t>PNC</t>
  </si>
  <si>
    <t>Business Checking Account</t>
  </si>
  <si>
    <t>PayPal</t>
  </si>
  <si>
    <t>Online payment account</t>
  </si>
  <si>
    <t>TOTAL</t>
  </si>
  <si>
    <t>PAYPAL TRANSACTIONS</t>
  </si>
  <si>
    <t>Date</t>
  </si>
  <si>
    <t>Name</t>
  </si>
  <si>
    <t>Gross</t>
  </si>
  <si>
    <t>Fee</t>
  </si>
  <si>
    <t>Net</t>
  </si>
  <si>
    <t>PayPal Totals</t>
  </si>
  <si>
    <t>PAYPAL ACTIVITY SUMMARY (4/1/26 – 4/30/26)</t>
  </si>
  <si>
    <t>Beginning Available Balance</t>
  </si>
  <si>
    <t>Payments Received</t>
  </si>
  <si>
    <t>Payments Sent</t>
  </si>
  <si>
    <t>Withdrawals and Debits</t>
  </si>
  <si>
    <t>Deposits and Credits</t>
  </si>
  <si>
    <t>Fees</t>
  </si>
  <si>
    <t>Ending Available Balance</t>
  </si>
  <si>
    <t>PNC BUSINESS CHECKING</t>
  </si>
  <si>
    <t>Amount</t>
  </si>
  <si>
    <t>Balance</t>
  </si>
  <si>
    <t>Check 1016</t>
  </si>
  <si>
    <t>PayPal Transfer ACH Credit</t>
  </si>
  <si>
    <t>Debit Card Purchase – Jets Pizza Oakland Park FL</t>
  </si>
  <si>
    <t>Check 1015</t>
  </si>
  <si>
    <t>Net Activity</t>
  </si>
  <si>
    <t>APRIL 2026 SUMMARY</t>
  </si>
  <si>
    <t>Total Income (PayPal)</t>
  </si>
  <si>
    <t>Total PayPal Fees</t>
  </si>
  <si>
    <t>Net PayPal Received</t>
  </si>
  <si>
    <t>Total Expenses (PNC)</t>
  </si>
  <si>
    <t>Net Change (Ending − Beginning)</t>
  </si>
  <si>
    <t>Karen Polivka Sponsorship</t>
  </si>
  <si>
    <t>MD Coral Shore Civic ASS</t>
  </si>
  <si>
    <t>The Landings Residential ASS</t>
  </si>
  <si>
    <t xml:space="preserve">MD Sunrise Intracoastal Homeowne </t>
  </si>
  <si>
    <t>MD Poinciana Park  Civic ASS</t>
  </si>
  <si>
    <t>Laudergate Isles Civic 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</si>
</sst>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\$* #,##0.00_);_(\$* \(#,##0.00\);_(\$* \-??_);_(@_)"/>
  </numFmts>
  <fonts count="6" x14ac:knownFonts="1">
    <font>
      <sz val="11"/>
      <color theme="1"/>
      <name val="Calibri"/>
      <family val="2"/>
      <charset val="1"/>
    </font>
    <font>
      <b/>
      <sz val="12"/>
      <color rgb="FFFFFFFF"/>
      <name val="Arial"/>
      <charset val="1"/>
    </font>
    <font>
      <b/>
      <sz val="11"/>
      <color rgb="FFFFFFFF"/>
      <name val="Arial"/>
      <charset val="1"/>
    </font>
    <font>
      <b/>
      <sz val="11"/>
      <name val="Arial"/>
      <charset val="1"/>
    </font>
    <font>
      <b/>
      <sz val="11"/>
      <color rgb="FF000000"/>
      <name val="Arial"/>
      <charset val="1"/>
    </font>
    <font>
      <sz val="11"/>
      <color rgb="FF000000"/>
      <name val="Arial"/>
      <charset val="1"/>
    </font>
  </fonts>
  <fills count="10">
    <fill>
      <patternFill patternType="none"/>
    </fill>
    <fill>
      <patternFill patternType="gray125"/>
    </fill>
    <fill>
      <patternFill patternType="solid">
        <fgColor rgb="FF1F3864"/>
        <bgColor rgb="FF333333"/>
      </patternFill>
    </fill>
    <fill>
      <patternFill patternType="solid">
        <fgColor rgb="FFD9E1F2"/>
        <bgColor rgb="FFE2EFDA"/>
      </patternFill>
    </fill>
    <fill>
      <patternFill patternType="solid">
        <fgColor rgb="FFF2F2F2"/>
        <bgColor rgb="FFE2EFDA"/>
      </patternFill>
    </fill>
    <fill>
      <patternFill patternType="solid">
        <fgColor rgb="FFFFFFFF"/>
        <bgColor rgb="FFF2F2F2"/>
      </patternFill>
    </fill>
    <fill>
      <patternFill patternType="solid">
        <fgColor rgb="FFE2EFDA"/>
        <bgColor rgb="FFF2F2F2"/>
      </patternFill>
    </fill>
    <fill>
      <patternFill patternType="solid">
        <fgColor rgb="FFFCE4D6"/>
        <bgColor rgb="FFF2F2F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  <xf numFmtId="164" fontId="5" fillId="5" borderId="0" xfId="0" applyNumberFormat="1" applyFont="1" applyFill="1" applyAlignment="1">
      <alignment horizontal="right" vertical="center"/>
    </xf>
    <xf numFmtId="0" fontId="3" fillId="3" borderId="0" xfId="0" applyFont="1" applyFill="1" applyAlignment="1">
      <alignment horizontal="right" vertical="center"/>
    </xf>
    <xf numFmtId="164" fontId="3" fillId="3" borderId="0" xfId="0" applyNumberFormat="1" applyFont="1" applyFill="1" applyAlignment="1">
      <alignment horizontal="right" vertical="center"/>
    </xf>
    <xf numFmtId="14" fontId="5" fillId="5" borderId="0" xfId="0" applyNumberFormat="1" applyFont="1" applyFill="1" applyAlignment="1">
      <alignment horizontal="center" vertical="center"/>
    </xf>
    <xf numFmtId="164" fontId="5" fillId="6" borderId="0" xfId="0" applyNumberFormat="1" applyFont="1" applyFill="1" applyAlignment="1">
      <alignment horizontal="right" vertical="center"/>
    </xf>
    <xf numFmtId="164" fontId="5" fillId="7" borderId="0" xfId="0" applyNumberFormat="1" applyFont="1" applyFill="1" applyAlignment="1">
      <alignment horizontal="right" vertical="center"/>
    </xf>
    <xf numFmtId="14" fontId="5" fillId="0" borderId="0" xfId="0" applyNumberFormat="1" applyFont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164" fontId="5" fillId="4" borderId="0" xfId="0" applyNumberFormat="1" applyFont="1" applyFill="1" applyAlignment="1">
      <alignment horizontal="right" vertical="center"/>
    </xf>
    <xf numFmtId="164" fontId="4" fillId="3" borderId="0" xfId="0" applyNumberFormat="1" applyFont="1" applyFill="1" applyAlignment="1">
      <alignment horizontal="right" vertical="center"/>
    </xf>
    <xf numFmtId="0" fontId="0" fillId="8" borderId="0" xfId="0" applyFill="1"/>
    <xf numFmtId="0" fontId="0" fillId="9" borderId="0" xfId="0" applyFill="1"/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D9E1F2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CE4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1"/>
  <sheetViews>
    <sheetView tabSelected="1" topLeftCell="A2" zoomScale="87" zoomScaleNormal="100" workbookViewId="0">
      <selection activeCell="K11" sqref="K11"/>
    </sheetView>
  </sheetViews>
  <sheetFormatPr defaultColWidth="8.59765625" defaultRowHeight="14.25" x14ac:dyDescent="0.45"/>
  <cols>
    <col min="1" max="1" width="13" customWidth="1"/>
    <col min="2" max="2" width="32" customWidth="1"/>
    <col min="3" max="3" width="18.33203125" bestFit="1" customWidth="1"/>
    <col min="4" max="4" width="15.46484375" bestFit="1" customWidth="1"/>
    <col min="5" max="5" width="13" customWidth="1"/>
  </cols>
  <sheetData>
    <row r="1" spans="1:5" ht="21.75" customHeight="1" x14ac:dyDescent="0.45">
      <c r="A1" s="19" t="s">
        <v>0</v>
      </c>
      <c r="B1" s="19"/>
      <c r="C1" s="19"/>
      <c r="D1" s="19"/>
      <c r="E1" s="19"/>
    </row>
    <row r="2" spans="1:5" ht="18" customHeight="1" x14ac:dyDescent="0.45">
      <c r="A2" s="20" t="s">
        <v>1</v>
      </c>
      <c r="B2" s="20"/>
      <c r="C2" s="20"/>
      <c r="D2" s="20"/>
      <c r="E2" s="20"/>
    </row>
    <row r="4" spans="1:5" ht="15.75" customHeight="1" x14ac:dyDescent="0.45">
      <c r="A4" s="18" t="s">
        <v>2</v>
      </c>
      <c r="B4" s="18"/>
      <c r="C4" s="18"/>
      <c r="D4" s="18"/>
      <c r="E4" s="18"/>
    </row>
    <row r="5" spans="1:5" ht="25.5" customHeight="1" x14ac:dyDescent="0.45">
      <c r="A5" s="1" t="s">
        <v>3</v>
      </c>
      <c r="B5" s="1" t="s">
        <v>4</v>
      </c>
      <c r="C5" s="1" t="s">
        <v>5</v>
      </c>
      <c r="D5" s="1" t="s">
        <v>6</v>
      </c>
      <c r="E5" s="14"/>
    </row>
    <row r="6" spans="1:5" ht="15.75" customHeight="1" x14ac:dyDescent="0.45">
      <c r="A6" s="2" t="s">
        <v>7</v>
      </c>
      <c r="B6" s="3" t="s">
        <v>8</v>
      </c>
      <c r="C6" s="4">
        <v>4643.7</v>
      </c>
      <c r="D6" s="4">
        <v>5311.19</v>
      </c>
    </row>
    <row r="7" spans="1:5" ht="15.75" customHeight="1" x14ac:dyDescent="0.45">
      <c r="A7" s="2" t="s">
        <v>9</v>
      </c>
      <c r="B7" s="3" t="s">
        <v>10</v>
      </c>
      <c r="C7" s="4">
        <v>432.01</v>
      </c>
      <c r="D7" s="4">
        <v>0</v>
      </c>
    </row>
    <row r="8" spans="1:5" ht="15.75" customHeight="1" x14ac:dyDescent="0.45">
      <c r="A8" s="14"/>
      <c r="B8" s="5" t="s">
        <v>11</v>
      </c>
      <c r="C8" s="6">
        <f>SUM(C6:C7)</f>
        <v>5075.71</v>
      </c>
      <c r="D8" s="6">
        <f>SUM(D6:D7)</f>
        <v>5311.19</v>
      </c>
      <c r="E8" s="14"/>
    </row>
    <row r="9" spans="1:5" x14ac:dyDescent="0.45">
      <c r="E9" s="15"/>
    </row>
    <row r="10" spans="1:5" ht="15.75" customHeight="1" x14ac:dyDescent="0.45">
      <c r="A10" s="18" t="s">
        <v>12</v>
      </c>
      <c r="B10" s="18"/>
      <c r="C10" s="18"/>
      <c r="D10" s="18"/>
      <c r="E10" s="18"/>
    </row>
    <row r="11" spans="1:5" ht="25.5" customHeight="1" x14ac:dyDescent="0.45">
      <c r="A11" s="1" t="s">
        <v>13</v>
      </c>
      <c r="B11" s="1" t="s">
        <v>14</v>
      </c>
      <c r="C11" s="1" t="s">
        <v>15</v>
      </c>
      <c r="D11" s="1" t="s">
        <v>16</v>
      </c>
      <c r="E11" s="1" t="s">
        <v>17</v>
      </c>
    </row>
    <row r="12" spans="1:5" ht="15" customHeight="1" x14ac:dyDescent="0.45">
      <c r="A12" s="7">
        <v>46113</v>
      </c>
      <c r="B12" s="3" t="s">
        <v>43</v>
      </c>
      <c r="C12" s="8">
        <v>50</v>
      </c>
      <c r="D12" s="9">
        <v>-2.2400000000000002</v>
      </c>
      <c r="E12" s="8">
        <v>47.76</v>
      </c>
    </row>
    <row r="13" spans="1:5" ht="15" customHeight="1" x14ac:dyDescent="0.45">
      <c r="A13" s="10">
        <v>46125</v>
      </c>
      <c r="B13" s="3" t="s">
        <v>41</v>
      </c>
      <c r="C13" s="8">
        <v>300</v>
      </c>
      <c r="D13" s="9">
        <v>-10.96</v>
      </c>
      <c r="E13" s="8">
        <v>289.04000000000002</v>
      </c>
    </row>
    <row r="14" spans="1:5" ht="15.75" customHeight="1" x14ac:dyDescent="0.45">
      <c r="A14" s="14"/>
      <c r="B14" s="6" t="s">
        <v>18</v>
      </c>
      <c r="C14" s="6">
        <f>SUM(C12:C13)</f>
        <v>350</v>
      </c>
      <c r="D14" s="6">
        <f>SUM(D12:D13)</f>
        <v>-13.200000000000001</v>
      </c>
      <c r="E14" s="6">
        <f>SUM(E12:E13)</f>
        <v>336.8</v>
      </c>
    </row>
    <row r="15" spans="1:5" ht="15.75" customHeight="1" x14ac:dyDescent="0.45">
      <c r="A15" s="18" t="s">
        <v>19</v>
      </c>
      <c r="B15" s="18"/>
      <c r="C15" s="18"/>
      <c r="D15" s="18"/>
      <c r="E15" s="18"/>
    </row>
    <row r="16" spans="1:5" ht="15" customHeight="1" x14ac:dyDescent="0.45">
      <c r="A16" s="11" t="s">
        <v>20</v>
      </c>
      <c r="E16" s="8">
        <v>432.01</v>
      </c>
    </row>
    <row r="17" spans="1:5" ht="15" customHeight="1" x14ac:dyDescent="0.45">
      <c r="A17" s="11" t="s">
        <v>21</v>
      </c>
      <c r="E17" s="8">
        <v>350</v>
      </c>
    </row>
    <row r="18" spans="1:5" ht="15" customHeight="1" x14ac:dyDescent="0.45">
      <c r="A18" s="11" t="s">
        <v>22</v>
      </c>
      <c r="E18" s="12">
        <v>0</v>
      </c>
    </row>
    <row r="19" spans="1:5" ht="15" customHeight="1" x14ac:dyDescent="0.45">
      <c r="A19" s="11" t="s">
        <v>23</v>
      </c>
      <c r="E19" s="9">
        <v>-768.81</v>
      </c>
    </row>
    <row r="20" spans="1:5" ht="15" customHeight="1" x14ac:dyDescent="0.45">
      <c r="A20" s="11" t="s">
        <v>24</v>
      </c>
      <c r="E20" s="12">
        <v>0</v>
      </c>
    </row>
    <row r="21" spans="1:5" ht="15" customHeight="1" x14ac:dyDescent="0.45">
      <c r="A21" s="11" t="s">
        <v>25</v>
      </c>
      <c r="E21" s="9">
        <v>-13.2</v>
      </c>
    </row>
    <row r="22" spans="1:5" ht="15" customHeight="1" x14ac:dyDescent="0.45">
      <c r="A22" s="17" t="s">
        <v>26</v>
      </c>
      <c r="B22" s="17"/>
      <c r="C22" s="17"/>
      <c r="D22" s="17"/>
      <c r="E22" s="13">
        <f>E16+E17+E18+E19+E20+E21</f>
        <v>4.6185277824406512E-14</v>
      </c>
    </row>
    <row r="24" spans="1:5" ht="15.75" customHeight="1" x14ac:dyDescent="0.45">
      <c r="A24" s="18" t="s">
        <v>27</v>
      </c>
      <c r="B24" s="18"/>
      <c r="C24" s="18"/>
      <c r="D24" s="18"/>
      <c r="E24" s="18"/>
    </row>
    <row r="25" spans="1:5" ht="25.5" customHeight="1" x14ac:dyDescent="0.45">
      <c r="A25" s="1" t="s">
        <v>13</v>
      </c>
      <c r="B25" s="1" t="s">
        <v>4</v>
      </c>
      <c r="C25" s="1" t="s">
        <v>28</v>
      </c>
      <c r="D25" s="1" t="s">
        <v>29</v>
      </c>
      <c r="E25" s="14"/>
    </row>
    <row r="26" spans="1:5" ht="15" customHeight="1" x14ac:dyDescent="0.45">
      <c r="A26" s="7">
        <v>46126</v>
      </c>
      <c r="B26" s="3" t="s">
        <v>42</v>
      </c>
      <c r="C26" s="8">
        <v>50</v>
      </c>
      <c r="D26" s="4">
        <v>4693.7</v>
      </c>
    </row>
    <row r="27" spans="1:5" ht="15" customHeight="1" x14ac:dyDescent="0.45">
      <c r="A27" s="7">
        <v>46126</v>
      </c>
      <c r="B27" s="3" t="s">
        <v>44</v>
      </c>
      <c r="C27" s="8">
        <v>50</v>
      </c>
      <c r="D27" s="4">
        <v>4743.7</v>
      </c>
    </row>
    <row r="28" spans="1:5" ht="15" customHeight="1" x14ac:dyDescent="0.45">
      <c r="A28" s="7">
        <v>46126</v>
      </c>
      <c r="B28" s="3" t="s">
        <v>45</v>
      </c>
      <c r="C28" s="8">
        <v>50</v>
      </c>
      <c r="D28" s="4">
        <v>4793.7</v>
      </c>
    </row>
    <row r="29" spans="1:5" ht="15" customHeight="1" x14ac:dyDescent="0.45">
      <c r="A29" s="7">
        <v>46126</v>
      </c>
      <c r="B29" s="3" t="s">
        <v>46</v>
      </c>
      <c r="C29" s="8">
        <v>50</v>
      </c>
      <c r="D29" s="4">
        <v>4843.7</v>
      </c>
    </row>
    <row r="30" spans="1:5" ht="15" customHeight="1" x14ac:dyDescent="0.45">
      <c r="A30" s="7">
        <v>46126</v>
      </c>
      <c r="B30" s="3" t="s">
        <v>30</v>
      </c>
      <c r="C30" s="9">
        <v>-27.83</v>
      </c>
      <c r="D30" s="4">
        <v>4815.87</v>
      </c>
    </row>
    <row r="31" spans="1:5" ht="15" customHeight="1" x14ac:dyDescent="0.45">
      <c r="A31" s="7">
        <v>46127</v>
      </c>
      <c r="B31" s="3" t="s">
        <v>31</v>
      </c>
      <c r="C31" s="8">
        <v>768.81</v>
      </c>
      <c r="D31" s="4">
        <v>5584.68</v>
      </c>
    </row>
    <row r="32" spans="1:5" ht="15" customHeight="1" x14ac:dyDescent="0.45">
      <c r="A32" s="7">
        <v>46127</v>
      </c>
      <c r="B32" s="3" t="s">
        <v>32</v>
      </c>
      <c r="C32" s="9">
        <v>-103.59</v>
      </c>
      <c r="D32" s="4">
        <v>5481.09</v>
      </c>
    </row>
    <row r="33" spans="1:5" ht="15" customHeight="1" x14ac:dyDescent="0.45">
      <c r="A33" s="7">
        <v>46128</v>
      </c>
      <c r="B33" s="3" t="s">
        <v>33</v>
      </c>
      <c r="C33" s="9">
        <v>-169.9</v>
      </c>
      <c r="D33" s="4">
        <v>5311.19</v>
      </c>
    </row>
    <row r="34" spans="1:5" ht="15.75" customHeight="1" x14ac:dyDescent="0.45">
      <c r="A34" s="14"/>
      <c r="B34" s="5" t="s">
        <v>34</v>
      </c>
      <c r="C34" s="6">
        <f>SUM(C26:C33)</f>
        <v>667.49</v>
      </c>
      <c r="D34" s="14"/>
      <c r="E34" s="14"/>
    </row>
    <row r="36" spans="1:5" ht="15.75" customHeight="1" x14ac:dyDescent="0.45">
      <c r="A36" s="18" t="s">
        <v>35</v>
      </c>
      <c r="B36" s="18"/>
      <c r="C36" s="18"/>
      <c r="D36" s="18"/>
      <c r="E36" s="18"/>
    </row>
    <row r="37" spans="1:5" ht="15.75" customHeight="1" x14ac:dyDescent="0.45">
      <c r="A37" s="16" t="s">
        <v>36</v>
      </c>
      <c r="B37" s="16"/>
      <c r="C37" s="16"/>
      <c r="D37" s="16"/>
      <c r="E37" s="13">
        <f>SUM(C12:C12)</f>
        <v>50</v>
      </c>
    </row>
    <row r="38" spans="1:5" ht="15.75" customHeight="1" x14ac:dyDescent="0.45">
      <c r="A38" s="16" t="s">
        <v>37</v>
      </c>
      <c r="B38" s="16"/>
      <c r="C38" s="16"/>
      <c r="D38" s="16"/>
      <c r="E38" s="13">
        <f>SUM(C12:C13)</f>
        <v>350</v>
      </c>
    </row>
    <row r="39" spans="1:5" ht="15.75" customHeight="1" x14ac:dyDescent="0.45">
      <c r="A39" s="16" t="s">
        <v>38</v>
      </c>
      <c r="B39" s="16"/>
      <c r="C39" s="16"/>
      <c r="D39" s="16"/>
      <c r="E39" s="13">
        <f>SUM(D12:D13)</f>
        <v>-13.200000000000001</v>
      </c>
    </row>
    <row r="40" spans="1:5" ht="15.75" customHeight="1" x14ac:dyDescent="0.45">
      <c r="A40" s="16" t="s">
        <v>39</v>
      </c>
      <c r="B40" s="16"/>
      <c r="C40" s="16"/>
      <c r="D40" s="16"/>
      <c r="E40" s="13">
        <f>SUM(E12:E13)</f>
        <v>336.8</v>
      </c>
    </row>
    <row r="41" spans="1:5" ht="15.75" customHeight="1" x14ac:dyDescent="0.45">
      <c r="A41" s="16" t="s">
        <v>40</v>
      </c>
      <c r="B41" s="16"/>
      <c r="C41" s="16"/>
      <c r="D41" s="16"/>
      <c r="E41" s="13">
        <f>D8-C8</f>
        <v>235.47999999999956</v>
      </c>
    </row>
  </sheetData>
  <mergeCells count="13">
    <mergeCell ref="A1:E1"/>
    <mergeCell ref="A2:E2"/>
    <mergeCell ref="A4:E4"/>
    <mergeCell ref="A10:E10"/>
    <mergeCell ref="A15:E15"/>
    <mergeCell ref="A39:D39"/>
    <mergeCell ref="A40:D40"/>
    <mergeCell ref="A41:D41"/>
    <mergeCell ref="A22:D22"/>
    <mergeCell ref="A24:E24"/>
    <mergeCell ref="A36:E36"/>
    <mergeCell ref="A37:D37"/>
    <mergeCell ref="A38:D38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2026 Treasurer's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Carlos Lang</cp:lastModifiedBy>
  <cp:revision>0</cp:revision>
  <dcterms:created xsi:type="dcterms:W3CDTF">2026-04-27T19:11:01Z</dcterms:created>
  <dcterms:modified xsi:type="dcterms:W3CDTF">2026-04-28T15:50:50Z</dcterms:modified>
  <dc:language>en-US</dc:language>
</cp:coreProperties>
</file>